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heckCompatibility="1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37d5f83fefe03e07/Munka/Mahasz/Statisztika 2014/"/>
    </mc:Choice>
  </mc:AlternateContent>
  <bookViews>
    <workbookView xWindow="0" yWindow="0" windowWidth="14970" windowHeight="4440"/>
  </bookViews>
  <sheets>
    <sheet name="Fizikai értékesítések " sheetId="7" r:id="rId1"/>
  </sheets>
  <definedNames>
    <definedName name="_Toc26176028" localSheetId="0">'Fizikai értékesítések '!#REF!</definedName>
    <definedName name="_xlnm.Print_Area" localSheetId="0">'Fizikai értékesítések '!$A$2:$X$33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0" i="7" l="1"/>
  <c r="D24" i="7" s="1"/>
  <c r="E10" i="7"/>
  <c r="E11" i="7"/>
  <c r="E12" i="7"/>
  <c r="E13" i="7"/>
  <c r="E14" i="7"/>
  <c r="E15" i="7"/>
  <c r="E16" i="7"/>
  <c r="E17" i="7"/>
  <c r="D20" i="7"/>
  <c r="E20" i="7" s="1"/>
  <c r="E21" i="7"/>
  <c r="E22" i="7"/>
  <c r="E7" i="7"/>
  <c r="C20" i="7"/>
  <c r="C10" i="7"/>
  <c r="C24" i="7"/>
  <c r="E24" i="7" l="1"/>
</calcChain>
</file>

<file path=xl/sharedStrings.xml><?xml version="1.0" encoding="utf-8"?>
<sst xmlns="http://schemas.openxmlformats.org/spreadsheetml/2006/main" count="32" uniqueCount="30">
  <si>
    <t xml:space="preserve">     </t>
  </si>
  <si>
    <t xml:space="preserve">  </t>
  </si>
  <si>
    <t xml:space="preserve">  Vinyl</t>
  </si>
  <si>
    <t xml:space="preserve">  Compact Disc</t>
  </si>
  <si>
    <t xml:space="preserve">  DVD - Video</t>
  </si>
  <si>
    <t xml:space="preserve">  VHS </t>
  </si>
  <si>
    <t xml:space="preserve">  Mini Disc</t>
  </si>
  <si>
    <t xml:space="preserve">  DVD - Audio</t>
  </si>
  <si>
    <t xml:space="preserve">  SACD</t>
  </si>
  <si>
    <t xml:space="preserve">
</t>
  </si>
  <si>
    <t xml:space="preserve">  Egyéb</t>
  </si>
  <si>
    <t xml:space="preserve">  Kazetta</t>
  </si>
  <si>
    <t>SINGLE összes</t>
  </si>
  <si>
    <t>ALBUM összes</t>
  </si>
  <si>
    <t>ZENEI VIDEO összes</t>
  </si>
  <si>
    <t>Mennyiség</t>
  </si>
  <si>
    <t>A hangfelvétel-kiadók az IFPI által meghatározott nemzetközi irányelvek szerint jelentik le értékesítéseiket. Az egyes meghatározásokat l. alább. További részletekért keresse Carina Liljekvist-et (carina.liljekvist@ifpi.org).</t>
  </si>
  <si>
    <t>Kereskedelmi érték meghatározása:</t>
  </si>
  <si>
    <t>Meghatározások</t>
  </si>
  <si>
    <r>
      <rPr>
        <b/>
        <sz val="10"/>
        <rFont val="Calibri"/>
        <family val="2"/>
        <scheme val="minor"/>
      </rPr>
      <t>Fizikai termékek értéksesítésébő</t>
    </r>
    <r>
      <rPr>
        <sz val="10"/>
        <rFont val="Calibri"/>
        <family val="2"/>
        <scheme val="minor"/>
      </rPr>
      <t>l származó bevétel (beleértva a terjesztett tartalmakat) belföldi kis- vagy nagykereskedők felé. Az adatoknak a nélküli nettó kiszállításokat kell tartalmazniuk, visszáruktól, kedvezményektől, adóktól, kezelési költségektől megtisztítva. A fizikai értékesítések a bolti eladásokat, a postai kiszállításokat, közvetlen értékesítéseket, az egyedi megrendeléseket és a prémium értékesítéseket is tartalmazzák, valamint az online zeneáruházakon keresztül történt értékesítéseket, az importból származó eladásokat is. A cégek közötti készletmozgások nem tartoznak ide - kizárólag a terméket importáló és egyúttal a helyi kis- és nagykereskedők felé értékesítő cégek jelentsenek kereskedelmi bevételt az IFPI felé.</t>
    </r>
    <r>
      <rPr>
        <sz val="10"/>
        <rFont val="Calibri"/>
        <family val="2"/>
        <scheme val="minor"/>
      </rPr>
      <t xml:space="preserve">
</t>
    </r>
    <r>
      <rPr>
        <b/>
        <sz val="10"/>
        <rFont val="Calibri"/>
        <family val="2"/>
        <scheme val="minor"/>
      </rPr>
      <t xml:space="preserve">
</t>
    </r>
    <r>
      <rPr>
        <b/>
        <sz val="10"/>
        <rFont val="Calibri"/>
        <family val="2"/>
        <scheme val="minor"/>
      </rPr>
      <t>Terjesztési megállapodás</t>
    </r>
    <r>
      <rPr>
        <sz val="10"/>
        <rFont val="Calibri"/>
        <family val="2"/>
        <scheme val="minor"/>
      </rPr>
      <t xml:space="preserve"> alapján történt értékesítéseket a terjesztő cég jelentse le, és a harmadik fél termékének eladásából származó bevételt kell kimutatni (pl. teljes értékesítés, mínusz a harmadik fél felé elszámolt összegek kifizetése előtt levont visszáru és a kedvezmények értéke). A licenszelésből származó bevételek, amikor a kiadó harmadik felet bíz meg a repertoárjának hasznosításával, ne a repertoár jogtulajdonosának értékesítésében, hanem a licenszjogot megvásárló fél adataiban szerepeljenek. A licensz bérbeadásából származó díjak ne szerepeljenek.
</t>
    </r>
    <r>
      <rPr>
        <b/>
        <sz val="10"/>
        <rFont val="Calibri"/>
        <family val="2"/>
        <scheme val="minor"/>
      </rPr>
      <t>Közös vállalkozás</t>
    </r>
    <r>
      <rPr>
        <sz val="10"/>
        <rFont val="Calibri"/>
        <family val="2"/>
        <scheme val="minor"/>
      </rPr>
      <t xml:space="preserve"> alatt előállított termékek értékesítései (pl. válogatások, filmzenék) 100%-ban a terjesztést végző cég lejelentéseiben szerepeljenek. A válogatás terjesztését nem végző cég licenszdíj-bevételei ne szerepeljenek.
</t>
    </r>
    <r>
      <rPr>
        <b/>
        <sz val="10"/>
        <rFont val="Calibri"/>
        <family val="2"/>
        <scheme val="minor"/>
      </rPr>
      <t>Prémium értékesítések</t>
    </r>
    <r>
      <rPr>
        <sz val="10"/>
        <rFont val="Calibri"/>
        <family val="2"/>
        <scheme val="minor"/>
      </rPr>
      <t xml:space="preserve"> - nem a szokványos keretek között történt eladások, ahol a termékek: a) egyedi gyártással készül (a cég normál katalógusában nem elérhető) egy másik cég számára, amely általában nem értékesít/terjeszt hangfelvételeket; b) speciális árazással kerül értékesítésre egy konkrét ajánlat/kampány során (pl. a normál katalógusban szereplő termék eladása a megszokott kereskedelmi partnerek felé alkalmazott nagykereskedelmi árnál jelentősen alacsonyabb áron); c) "egyirányú" módon kerül értékesítésre (semmilyen visszáru nem engedélyezett).
</t>
    </r>
    <r>
      <rPr>
        <b/>
        <sz val="10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A</t>
    </r>
    <r>
      <rPr>
        <sz val="10"/>
        <rFont val="Calibri"/>
        <family val="2"/>
        <scheme val="minor"/>
      </rPr>
      <t xml:space="preserve"> vevők felé terjesztett </t>
    </r>
    <r>
      <rPr>
        <b/>
        <sz val="10"/>
        <rFont val="Calibri"/>
        <family val="2"/>
        <scheme val="minor"/>
      </rPr>
      <t>ingyenes termékek</t>
    </r>
    <r>
      <rPr>
        <sz val="10"/>
        <rFont val="Calibri"/>
        <family val="2"/>
        <scheme val="minor"/>
      </rPr>
      <t xml:space="preserve"> tartozbak ide. A rádiók és más médiumok felé terjesztett promóciós termékek ne szerepeljenek.
A cég </t>
    </r>
    <r>
      <rPr>
        <b/>
        <sz val="10"/>
        <rFont val="Calibri"/>
        <family val="2"/>
        <scheme val="minor"/>
      </rPr>
      <t xml:space="preserve">saját weboldalán </t>
    </r>
    <r>
      <rPr>
        <sz val="10"/>
        <rFont val="Calibri"/>
        <family val="2"/>
        <scheme val="minor"/>
      </rPr>
      <t>keresztül történt értékesítések (közvetlen é</t>
    </r>
    <r>
      <rPr>
        <sz val="10"/>
        <rFont val="Calibri"/>
        <family val="2"/>
        <scheme val="minor"/>
      </rPr>
      <t xml:space="preserve">rtékesítések a fogyasztók felé) tartoznak ide. Az értékesítési bevétel ilyen esetekben a teljes kiskereskedelmi értéket jelenti.
</t>
    </r>
    <r>
      <rPr>
        <b/>
        <sz val="10"/>
        <rFont val="Calibri"/>
        <family val="2"/>
        <scheme val="minor"/>
      </rPr>
      <t xml:space="preserve">
Vegyes tartalom</t>
    </r>
    <r>
      <rPr>
        <sz val="10"/>
        <rFont val="Calibri"/>
        <family val="2"/>
        <scheme val="minor"/>
      </rPr>
      <t xml:space="preserve">: az egynél több formátumú termékeket tartalmazó, de egyetlen tranzakció során értékesített terméket a termékcsomagon belüli elsődleges termék csoportjába kell lejelenteni.
</t>
    </r>
    <r>
      <rPr>
        <b/>
        <sz val="10"/>
        <rFont val="Calibri"/>
        <family val="2"/>
        <scheme val="minor"/>
      </rPr>
      <t>Nem tartoznak ide</t>
    </r>
    <r>
      <rPr>
        <sz val="10"/>
        <rFont val="Calibri"/>
        <family val="2"/>
        <scheme val="minor"/>
      </rPr>
      <t xml:space="preserve">: A nem zenei értékesítések (pl. film, TV, sport, humor, stb.). A zeni termékek értékesítésén kívüli tevékenységekből származó bevételek. A jogsértő (kalóz) tevékenységek jogi úton történt rendezéséből származó bevételek. A cég aktív katalógusában már nem szereplő, törölt termékek. A "cut-out" termékek (a cég katalógusából törölt, a "budget" kategóriánál is számottevően alacsonyabb áron értékesített termékek, amelyek után előadói royalty-t sem kellett fizetni) eladásai. A promóciós termékek (minták, ajándékok). Végül, ne szerepeljenek az export értékesítések sem.
</t>
    </r>
  </si>
  <si>
    <t>Single</t>
  </si>
  <si>
    <t>Album</t>
  </si>
  <si>
    <t>Zenei videó</t>
  </si>
  <si>
    <t>FIZIKAI ÉRTÉKESÍTÉS ÖSSZESEN</t>
  </si>
  <si>
    <t>Éves kiskereskedelmi érték</t>
  </si>
  <si>
    <t>(db)</t>
  </si>
  <si>
    <t>(összesen, nettó Ft)</t>
  </si>
  <si>
    <t>(összesen, bruttó Ft)</t>
  </si>
  <si>
    <t>Éves nagykereskedelmi érték</t>
  </si>
  <si>
    <r>
      <t>Fizikai értékesítések</t>
    </r>
    <r>
      <rPr>
        <sz val="14"/>
        <color rgb="FF900000"/>
        <rFont val="Calibri (Body)"/>
      </rPr>
      <t xml:space="preserve"> - </t>
    </r>
    <r>
      <rPr>
        <sz val="14"/>
        <color theme="1"/>
        <rFont val="Calibri (Body)"/>
      </rPr>
      <t>2014. évi eladási adatok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</si>
</sst>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4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6"/>
      <color rgb="FF900000"/>
      <name val="Calibri (Body)"/>
    </font>
    <font>
      <b/>
      <sz val="10"/>
      <color rgb="FFC00000"/>
      <name val="Calibri (Body)"/>
    </font>
    <font>
      <sz val="14"/>
      <color rgb="FF900000"/>
      <name val="Calibri (Body)"/>
    </font>
    <font>
      <sz val="14"/>
      <color theme="1"/>
      <name val="Calibri (Body)"/>
    </font>
    <font>
      <u/>
      <sz val="10"/>
      <color theme="10"/>
      <name val="Arial"/>
    </font>
    <font>
      <u/>
      <sz val="10"/>
      <color theme="11"/>
      <name val="Arial"/>
    </font>
    <font>
      <b/>
      <sz val="10"/>
      <name val="Calibri (Body)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</borders>
  <cellStyleXfs count="45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3" borderId="0" applyNumberFormat="0" applyBorder="0" applyAlignment="0" applyProtection="0"/>
    <xf numFmtId="0" fontId="5" fillId="20" borderId="1" applyNumberFormat="0" applyAlignment="0" applyProtection="0"/>
    <xf numFmtId="0" fontId="6" fillId="21" borderId="2" applyNumberFormat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7" borderId="1" applyNumberFormat="0" applyAlignment="0" applyProtection="0"/>
    <xf numFmtId="0" fontId="13" fillId="0" borderId="6" applyNumberFormat="0" applyFill="0" applyAlignment="0" applyProtection="0"/>
    <xf numFmtId="0" fontId="14" fillId="22" borderId="0" applyNumberFormat="0" applyBorder="0" applyAlignment="0" applyProtection="0"/>
    <xf numFmtId="0" fontId="1" fillId="0" borderId="0"/>
    <xf numFmtId="0" fontId="15" fillId="23" borderId="7" applyNumberFormat="0" applyFont="0" applyAlignment="0" applyProtection="0"/>
    <xf numFmtId="0" fontId="16" fillId="20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</cellStyleXfs>
  <cellXfs count="42">
    <xf numFmtId="0" fontId="0" fillId="0" borderId="0" xfId="0"/>
    <xf numFmtId="0" fontId="22" fillId="0" borderId="0" xfId="37" applyFont="1" applyBorder="1"/>
    <xf numFmtId="0" fontId="22" fillId="0" borderId="12" xfId="37" applyFont="1" applyFill="1" applyBorder="1"/>
    <xf numFmtId="0" fontId="22" fillId="24" borderId="0" xfId="37" applyFont="1" applyFill="1" applyBorder="1"/>
    <xf numFmtId="0" fontId="21" fillId="24" borderId="0" xfId="37" applyFont="1" applyFill="1"/>
    <xf numFmtId="0" fontId="20" fillId="24" borderId="0" xfId="37" applyFont="1" applyFill="1"/>
    <xf numFmtId="0" fontId="22" fillId="24" borderId="0" xfId="37" applyFont="1" applyFill="1" applyBorder="1" applyAlignment="1">
      <alignment horizontal="left"/>
    </xf>
    <xf numFmtId="0" fontId="23" fillId="24" borderId="0" xfId="37" applyFont="1" applyFill="1" applyBorder="1"/>
    <xf numFmtId="0" fontId="21" fillId="24" borderId="0" xfId="37" applyFont="1" applyFill="1" applyBorder="1"/>
    <xf numFmtId="0" fontId="23" fillId="24" borderId="10" xfId="37" applyFont="1" applyFill="1" applyBorder="1"/>
    <xf numFmtId="0" fontId="21" fillId="24" borderId="10" xfId="37" applyFont="1" applyFill="1" applyBorder="1"/>
    <xf numFmtId="0" fontId="21" fillId="24" borderId="0" xfId="0" applyFont="1" applyFill="1"/>
    <xf numFmtId="0" fontId="21" fillId="24" borderId="0" xfId="0" applyFont="1" applyFill="1" applyBorder="1"/>
    <xf numFmtId="0" fontId="22" fillId="24" borderId="0" xfId="0" applyFont="1" applyFill="1"/>
    <xf numFmtId="0" fontId="21" fillId="24" borderId="11" xfId="0" applyFont="1" applyFill="1" applyBorder="1"/>
    <xf numFmtId="0" fontId="24" fillId="24" borderId="0" xfId="0" applyFont="1" applyFill="1" applyAlignment="1">
      <alignment horizontal="center" wrapText="1"/>
    </xf>
    <xf numFmtId="4" fontId="21" fillId="24" borderId="0" xfId="0" applyNumberFormat="1" applyFont="1" applyFill="1" applyBorder="1"/>
    <xf numFmtId="4" fontId="22" fillId="24" borderId="0" xfId="0" applyNumberFormat="1" applyFont="1" applyFill="1" applyBorder="1"/>
    <xf numFmtId="0" fontId="21" fillId="24" borderId="10" xfId="0" applyFont="1" applyFill="1" applyBorder="1"/>
    <xf numFmtId="0" fontId="21" fillId="24" borderId="0" xfId="0" applyFont="1" applyFill="1" applyAlignment="1">
      <alignment vertical="top" wrapText="1"/>
    </xf>
    <xf numFmtId="0" fontId="20" fillId="24" borderId="0" xfId="0" applyFont="1" applyFill="1" applyBorder="1" applyAlignment="1">
      <alignment horizontal="left"/>
    </xf>
    <xf numFmtId="0" fontId="22" fillId="24" borderId="0" xfId="37" applyFont="1" applyFill="1" applyBorder="1" applyAlignment="1">
      <alignment horizontal="left" vertical="top" wrapText="1"/>
    </xf>
    <xf numFmtId="3" fontId="21" fillId="0" borderId="0" xfId="37" applyNumberFormat="1" applyFont="1" applyFill="1" applyBorder="1"/>
    <xf numFmtId="3" fontId="21" fillId="24" borderId="0" xfId="0" applyNumberFormat="1" applyFont="1" applyFill="1"/>
    <xf numFmtId="3" fontId="21" fillId="24" borderId="0" xfId="0" applyNumberFormat="1" applyFont="1" applyFill="1" applyBorder="1"/>
    <xf numFmtId="0" fontId="26" fillId="24" borderId="0" xfId="0" applyFont="1" applyFill="1" applyBorder="1"/>
    <xf numFmtId="3" fontId="21" fillId="25" borderId="11" xfId="37" applyNumberFormat="1" applyFont="1" applyFill="1" applyBorder="1"/>
    <xf numFmtId="3" fontId="21" fillId="25" borderId="11" xfId="0" applyNumberFormat="1" applyFont="1" applyFill="1" applyBorder="1"/>
    <xf numFmtId="3" fontId="21" fillId="0" borderId="11" xfId="37" applyNumberFormat="1" applyFont="1" applyFill="1" applyBorder="1"/>
    <xf numFmtId="0" fontId="21" fillId="24" borderId="0" xfId="0" applyFont="1" applyFill="1" applyAlignment="1">
      <alignment horizontal="center"/>
    </xf>
    <xf numFmtId="3" fontId="21" fillId="0" borderId="13" xfId="37" applyNumberFormat="1" applyFont="1" applyFill="1" applyBorder="1"/>
    <xf numFmtId="3" fontId="28" fillId="0" borderId="12" xfId="37" applyNumberFormat="1" applyFont="1" applyFill="1" applyBorder="1"/>
    <xf numFmtId="0" fontId="33" fillId="0" borderId="0" xfId="37" applyFont="1" applyBorder="1" applyAlignment="1">
      <alignment horizontal="center"/>
    </xf>
    <xf numFmtId="0" fontId="33" fillId="0" borderId="15" xfId="37" applyFont="1" applyBorder="1" applyAlignment="1">
      <alignment horizontal="center"/>
    </xf>
    <xf numFmtId="0" fontId="33" fillId="0" borderId="16" xfId="37" applyFont="1" applyBorder="1" applyAlignment="1">
      <alignment horizontal="center"/>
    </xf>
    <xf numFmtId="0" fontId="21" fillId="24" borderId="0" xfId="0" applyFont="1" applyFill="1" applyBorder="1" applyAlignment="1">
      <alignment horizontal="left" vertical="top" wrapText="1"/>
    </xf>
    <xf numFmtId="0" fontId="21" fillId="24" borderId="0" xfId="37" applyFont="1" applyFill="1" applyBorder="1" applyAlignment="1">
      <alignment horizontal="left" vertical="top" wrapText="1"/>
    </xf>
    <xf numFmtId="0" fontId="21" fillId="24" borderId="10" xfId="37" applyFont="1" applyFill="1" applyBorder="1" applyAlignment="1">
      <alignment horizontal="left" vertical="top" wrapText="1"/>
    </xf>
    <xf numFmtId="0" fontId="25" fillId="24" borderId="0" xfId="0" applyFont="1" applyFill="1" applyAlignment="1">
      <alignment horizontal="left" vertical="top" wrapText="1"/>
    </xf>
    <xf numFmtId="0" fontId="21" fillId="24" borderId="0" xfId="0" applyFont="1" applyFill="1" applyAlignment="1">
      <alignment horizontal="left" vertical="top" wrapText="1"/>
    </xf>
    <xf numFmtId="0" fontId="27" fillId="24" borderId="0" xfId="0" applyFont="1" applyFill="1" applyBorder="1" applyAlignment="1">
      <alignment horizontal="left"/>
    </xf>
    <xf numFmtId="0" fontId="27" fillId="24" borderId="14" xfId="0" applyFont="1" applyFill="1" applyBorder="1" applyAlignment="1">
      <alignment horizontal="left"/>
    </xf>
  </cellXfs>
  <cellStyles count="45">
    <cellStyle name="1. jelölőszín" xfId="19" builtinId="29" customBuiltin="1"/>
    <cellStyle name="2. jelölőszín" xfId="20" builtinId="33" customBuiltin="1"/>
    <cellStyle name="20% - 1. jelölőszín" xfId="1" builtinId="30" customBuiltin="1"/>
    <cellStyle name="20% - 2. jelölőszín" xfId="2" builtinId="34" customBuiltin="1"/>
    <cellStyle name="20% - 3. jelölőszín" xfId="3" builtinId="38" customBuiltin="1"/>
    <cellStyle name="20% - 4. jelölőszín" xfId="4" builtinId="42" customBuiltin="1"/>
    <cellStyle name="20% - 5. jelölőszín" xfId="5" builtinId="46" customBuiltin="1"/>
    <cellStyle name="20% - 6. jelölőszín" xfId="6" builtinId="50" customBuiltin="1"/>
    <cellStyle name="3. jelölőszín" xfId="21" builtinId="37" customBuiltin="1"/>
    <cellStyle name="4. jelölőszín" xfId="22" builtinId="41" customBuiltin="1"/>
    <cellStyle name="40% - 1. jelölőszín" xfId="7" builtinId="31" customBuiltin="1"/>
    <cellStyle name="40% - 2. jelölőszín" xfId="8" builtinId="35" customBuiltin="1"/>
    <cellStyle name="40% - 3. jelölőszín" xfId="9" builtinId="39" customBuiltin="1"/>
    <cellStyle name="40% - 4. jelölőszín" xfId="10" builtinId="43" customBuiltin="1"/>
    <cellStyle name="40% - 5. jelölőszín" xfId="11" builtinId="47" customBuiltin="1"/>
    <cellStyle name="40% - 6. jelölőszín" xfId="12" builtinId="51" customBuiltin="1"/>
    <cellStyle name="5. jelölőszín" xfId="23" builtinId="45" customBuiltin="1"/>
    <cellStyle name="6. jelölőszín" xfId="24" builtinId="49" customBuiltin="1"/>
    <cellStyle name="60% - 1. jelölőszín" xfId="13" builtinId="32" customBuiltin="1"/>
    <cellStyle name="60% - 2. jelölőszín" xfId="14" builtinId="36" customBuiltin="1"/>
    <cellStyle name="60% - 3. jelölőszín" xfId="15" builtinId="40" customBuiltin="1"/>
    <cellStyle name="60% - 4. jelölőszín" xfId="16" builtinId="44" customBuiltin="1"/>
    <cellStyle name="60% - 5. jelölőszín" xfId="17" builtinId="48" customBuiltin="1"/>
    <cellStyle name="60% - 6. jelölőszín" xfId="18" builtinId="52" customBuiltin="1"/>
    <cellStyle name="Bevitel" xfId="34" builtinId="20" customBuiltin="1"/>
    <cellStyle name="Cím" xfId="40" builtinId="15" customBuiltin="1"/>
    <cellStyle name="Címsor 1" xfId="30" builtinId="16" customBuiltin="1"/>
    <cellStyle name="Címsor 2" xfId="31" builtinId="17" customBuiltin="1"/>
    <cellStyle name="Címsor 3" xfId="32" builtinId="18" customBuiltin="1"/>
    <cellStyle name="Címsor 4" xfId="33" builtinId="19" customBuiltin="1"/>
    <cellStyle name="Ellenőrzőcella" xfId="27" builtinId="23" customBuiltin="1"/>
    <cellStyle name="Figyelmeztetés" xfId="42" builtinId="11" customBuiltin="1"/>
    <cellStyle name="Hivatkozás" xfId="43" builtinId="8" hidden="1"/>
    <cellStyle name="Hivatkozott cella" xfId="35" builtinId="24" customBuiltin="1"/>
    <cellStyle name="Jegyzet" xfId="38" builtinId="10" customBuiltin="1"/>
    <cellStyle name="Jó" xfId="29" builtinId="26" customBuiltin="1"/>
    <cellStyle name="Kimenet" xfId="39" builtinId="21" customBuiltin="1"/>
    <cellStyle name="Látott hivatkozás" xfId="44" builtinId="9" hidden="1"/>
    <cellStyle name="Magyarázó szöveg" xfId="28" builtinId="53" customBuiltin="1"/>
    <cellStyle name="Normál" xfId="0" builtinId="0"/>
    <cellStyle name="Normal 2" xfId="37"/>
    <cellStyle name="Összesen" xfId="41" builtinId="25" customBuiltin="1"/>
    <cellStyle name="Rossz" xfId="25" builtinId="27" customBuiltin="1"/>
    <cellStyle name="Semleges" xfId="36" builtinId="28" customBuiltin="1"/>
    <cellStyle name="Számítás" xfId="26" builtinId="22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119529</xdr:colOff>
      <xdr:row>0</xdr:row>
      <xdr:rowOff>149412</xdr:rowOff>
    </xdr:from>
    <xdr:to>
      <xdr:col>1</xdr:col>
      <xdr:colOff>963625</xdr:colOff>
      <xdr:row>2</xdr:row>
      <xdr:rowOff>137843</xdr:rowOff>
    </xdr:to>
    <xdr:pic>
      <xdr:nvPicPr>
        <xdr:cNvPr id="2" name="Kép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529" y="149412"/>
          <a:ext cx="2106625" cy="5610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Y81"/>
  <sheetViews>
    <sheetView tabSelected="1" zoomScale="104" zoomScaleNormal="104" zoomScaleSheetLayoutView="100" zoomScalePageLayoutView="176" workbookViewId="0">
      <selection activeCell="C2" sqref="C2:E2"/>
    </sheetView>
  </sheetViews>
  <sheetFormatPr defaultColWidth="9.1796875" defaultRowHeight="13"/>
  <cols>
    <col min="1" max="1" width="18.1796875" style="11" customWidth="1"/>
    <col min="2" max="2" width="25.453125" style="11" bestFit="1" customWidth="1"/>
    <col min="3" max="3" width="21.36328125" style="11" customWidth="1"/>
    <col min="4" max="4" width="27.08984375" style="11" bestFit="1" customWidth="1"/>
    <col min="5" max="5" width="25.26953125" style="11" bestFit="1" customWidth="1"/>
    <col min="6" max="6" width="5" style="11" customWidth="1"/>
    <col min="7" max="7" width="21.36328125" style="11" customWidth="1"/>
    <col min="8" max="10" width="9.1796875" style="11"/>
    <col min="11" max="11" width="26.6328125" style="11" customWidth="1"/>
    <col min="12" max="23" width="9.1796875" style="11"/>
    <col min="24" max="24" width="3.36328125" style="11" customWidth="1"/>
    <col min="25" max="16384" width="9.1796875" style="11"/>
  </cols>
  <sheetData>
    <row r="1" spans="1:25" ht="24" customHeight="1">
      <c r="C1" s="40"/>
      <c r="D1" s="40"/>
    </row>
    <row r="2" spans="1:25" ht="20">
      <c r="C2" s="41" t="s">
        <v>29</v>
      </c>
      <c r="D2" s="41"/>
      <c r="E2" s="41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8"/>
    </row>
    <row r="3" spans="1:25" ht="13.5" customHeight="1">
      <c r="A3" s="20"/>
      <c r="B3" s="7"/>
      <c r="C3" s="7"/>
      <c r="D3" s="8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4"/>
    </row>
    <row r="4" spans="1:25" ht="13.5" customHeight="1">
      <c r="B4" s="11" t="s">
        <v>0</v>
      </c>
      <c r="C4" s="33" t="s">
        <v>15</v>
      </c>
      <c r="D4" s="34" t="s">
        <v>28</v>
      </c>
      <c r="E4" s="32" t="s">
        <v>24</v>
      </c>
      <c r="F4" s="15"/>
      <c r="G4" s="15"/>
      <c r="Y4" s="4"/>
    </row>
    <row r="5" spans="1:25" ht="13.5" customHeight="1">
      <c r="B5" s="11" t="s">
        <v>1</v>
      </c>
      <c r="C5" s="29" t="s">
        <v>25</v>
      </c>
      <c r="D5" s="29" t="s">
        <v>26</v>
      </c>
      <c r="E5" s="29" t="s">
        <v>27</v>
      </c>
      <c r="F5" s="13"/>
      <c r="G5" s="13"/>
      <c r="Y5" s="4"/>
    </row>
    <row r="6" spans="1:25" ht="13.5" customHeight="1" thickBot="1">
      <c r="A6" s="1" t="s">
        <v>20</v>
      </c>
      <c r="F6" s="8"/>
      <c r="G6" s="3"/>
      <c r="Y6" s="4"/>
    </row>
    <row r="7" spans="1:25" ht="13.5" customHeight="1" thickBot="1">
      <c r="B7" s="14" t="s">
        <v>12</v>
      </c>
      <c r="C7" s="26">
        <v>30454</v>
      </c>
      <c r="D7" s="26">
        <v>36843924</v>
      </c>
      <c r="E7" s="26">
        <f>D7*1.28*1.27</f>
        <v>59893482.854400001</v>
      </c>
      <c r="F7" s="8"/>
      <c r="G7" s="3"/>
      <c r="Y7" s="4"/>
    </row>
    <row r="8" spans="1:25" ht="13.5" customHeight="1">
      <c r="B8" s="11" t="s">
        <v>0</v>
      </c>
      <c r="C8" s="23"/>
      <c r="D8" s="23"/>
      <c r="E8" s="22"/>
      <c r="Y8" s="4"/>
    </row>
    <row r="9" spans="1:25" ht="13.5" customHeight="1" thickBot="1">
      <c r="A9" s="1" t="s">
        <v>21</v>
      </c>
      <c r="C9" s="23"/>
      <c r="D9" s="23"/>
      <c r="E9" s="22"/>
      <c r="Y9" s="4"/>
    </row>
    <row r="10" spans="1:25" ht="13.5" customHeight="1" thickBot="1">
      <c r="B10" s="14" t="s">
        <v>13</v>
      </c>
      <c r="C10" s="27">
        <f>SUM(C11:C17)</f>
        <v>1344732</v>
      </c>
      <c r="D10" s="27">
        <f>SUM(D11:D17)</f>
        <v>1420600028</v>
      </c>
      <c r="E10" s="26">
        <f t="shared" ref="E10:E22" si="0">D10*1.28*1.27</f>
        <v>2309327405.5168004</v>
      </c>
      <c r="F10" s="16"/>
      <c r="G10" s="17"/>
      <c r="Y10" s="4"/>
    </row>
    <row r="11" spans="1:25" ht="13.5" customHeight="1" thickBot="1">
      <c r="B11" s="14" t="s">
        <v>2</v>
      </c>
      <c r="C11" s="28">
        <v>24132</v>
      </c>
      <c r="D11" s="28">
        <v>64287019</v>
      </c>
      <c r="E11" s="28">
        <f t="shared" si="0"/>
        <v>104504978.08640002</v>
      </c>
      <c r="F11" s="8"/>
      <c r="G11" s="8"/>
      <c r="Y11" s="4"/>
    </row>
    <row r="12" spans="1:25" ht="13.5" customHeight="1" thickBot="1">
      <c r="B12" s="14" t="s">
        <v>11</v>
      </c>
      <c r="C12" s="28">
        <v>703</v>
      </c>
      <c r="D12" s="28">
        <v>57548</v>
      </c>
      <c r="E12" s="28">
        <f t="shared" si="0"/>
        <v>93550.0288</v>
      </c>
      <c r="F12" s="8"/>
      <c r="G12" s="8"/>
      <c r="Y12" s="4"/>
    </row>
    <row r="13" spans="1:25" ht="13.5" customHeight="1" thickBot="1">
      <c r="A13" s="12"/>
      <c r="B13" s="14" t="s">
        <v>3</v>
      </c>
      <c r="C13" s="28">
        <v>1243659</v>
      </c>
      <c r="D13" s="28">
        <v>1253366861</v>
      </c>
      <c r="E13" s="28">
        <f t="shared" si="0"/>
        <v>2037473169.2416</v>
      </c>
      <c r="F13" s="8"/>
      <c r="G13" s="8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4"/>
    </row>
    <row r="14" spans="1:25" ht="13.5" customHeight="1" thickBot="1">
      <c r="A14" s="12"/>
      <c r="B14" s="14" t="s">
        <v>6</v>
      </c>
      <c r="C14" s="28">
        <v>2487</v>
      </c>
      <c r="D14" s="28">
        <v>1424460</v>
      </c>
      <c r="E14" s="28">
        <f t="shared" si="0"/>
        <v>2315602.176</v>
      </c>
      <c r="F14" s="8"/>
      <c r="G14" s="8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4"/>
    </row>
    <row r="15" spans="1:25" ht="13.5" customHeight="1" thickBot="1">
      <c r="A15" s="12"/>
      <c r="B15" s="14" t="s">
        <v>7</v>
      </c>
      <c r="C15" s="28">
        <v>61356</v>
      </c>
      <c r="D15" s="28">
        <v>85735049</v>
      </c>
      <c r="E15" s="28">
        <f t="shared" si="0"/>
        <v>139370895.65439999</v>
      </c>
      <c r="F15" s="8"/>
      <c r="G15" s="8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4"/>
    </row>
    <row r="16" spans="1:25" ht="13.5" customHeight="1" thickBot="1">
      <c r="A16" s="12"/>
      <c r="B16" s="14" t="s">
        <v>8</v>
      </c>
      <c r="C16" s="28">
        <v>1434</v>
      </c>
      <c r="D16" s="28">
        <v>4237706</v>
      </c>
      <c r="E16" s="28">
        <f t="shared" si="0"/>
        <v>6888814.8735999996</v>
      </c>
      <c r="F16" s="8"/>
      <c r="G16" s="8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4"/>
    </row>
    <row r="17" spans="1:25" ht="13.5" customHeight="1" thickBot="1">
      <c r="A17" s="12"/>
      <c r="B17" s="14" t="s">
        <v>10</v>
      </c>
      <c r="C17" s="28">
        <v>10961</v>
      </c>
      <c r="D17" s="28">
        <v>11491385</v>
      </c>
      <c r="E17" s="30">
        <f t="shared" si="0"/>
        <v>18680395.456</v>
      </c>
      <c r="F17" s="8"/>
      <c r="G17" s="8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4"/>
    </row>
    <row r="18" spans="1:25" ht="13.5" customHeight="1">
      <c r="A18" s="12"/>
      <c r="B18" s="12" t="s">
        <v>1</v>
      </c>
      <c r="C18" s="24"/>
      <c r="D18" s="24"/>
      <c r="E18" s="2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4"/>
    </row>
    <row r="19" spans="1:25" ht="13.5" customHeight="1" thickBot="1">
      <c r="A19" s="25" t="s">
        <v>22</v>
      </c>
      <c r="B19" s="12"/>
      <c r="C19" s="24"/>
      <c r="D19" s="24"/>
      <c r="E19" s="2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4"/>
    </row>
    <row r="20" spans="1:25" ht="13.5" customHeight="1" thickBot="1">
      <c r="A20" s="12"/>
      <c r="B20" s="14" t="s">
        <v>14</v>
      </c>
      <c r="C20" s="27">
        <f>SUM(C21:C22)</f>
        <v>53431</v>
      </c>
      <c r="D20" s="27">
        <f>SUM(D21:D22)</f>
        <v>95397944</v>
      </c>
      <c r="E20" s="26">
        <f t="shared" si="0"/>
        <v>155078897.76640001</v>
      </c>
      <c r="F20" s="16"/>
      <c r="G20" s="17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4"/>
    </row>
    <row r="21" spans="1:25" ht="13.5" customHeight="1" thickBot="1">
      <c r="A21" s="12"/>
      <c r="B21" s="14" t="s">
        <v>4</v>
      </c>
      <c r="C21" s="28">
        <v>53400</v>
      </c>
      <c r="D21" s="28">
        <v>95382144</v>
      </c>
      <c r="E21" s="28">
        <f t="shared" si="0"/>
        <v>155053213.28640002</v>
      </c>
      <c r="F21" s="8"/>
      <c r="G21" s="8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4"/>
    </row>
    <row r="22" spans="1:25" ht="13.5" customHeight="1" thickBot="1">
      <c r="A22" s="12"/>
      <c r="B22" s="14" t="s">
        <v>5</v>
      </c>
      <c r="C22" s="28">
        <v>31</v>
      </c>
      <c r="D22" s="28">
        <v>15800</v>
      </c>
      <c r="E22" s="28">
        <f t="shared" si="0"/>
        <v>25684.48</v>
      </c>
      <c r="F22" s="8"/>
      <c r="G22" s="8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4"/>
    </row>
    <row r="23" spans="1:25" ht="13.5" customHeight="1">
      <c r="A23" s="12"/>
      <c r="B23" s="12"/>
      <c r="C23" s="24"/>
      <c r="D23" s="24"/>
      <c r="E23" s="24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4"/>
    </row>
    <row r="24" spans="1:25" ht="17" customHeight="1" thickBot="1">
      <c r="A24" s="12"/>
      <c r="B24" s="2" t="s">
        <v>23</v>
      </c>
      <c r="C24" s="31">
        <f>C7+C10+C20</f>
        <v>1428617</v>
      </c>
      <c r="D24" s="31">
        <f>D7+D10+D20</f>
        <v>1552841896</v>
      </c>
      <c r="E24" s="31">
        <f>E7+E10+E20</f>
        <v>2524299786.1376004</v>
      </c>
      <c r="F24" s="17"/>
      <c r="G24" s="17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4"/>
    </row>
    <row r="25" spans="1:25" ht="13.5" customHeight="1" thickTop="1">
      <c r="A25" s="7"/>
      <c r="B25" s="7"/>
      <c r="C25" s="7"/>
      <c r="D25" s="8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4"/>
    </row>
    <row r="26" spans="1:25" ht="13.5" customHeight="1">
      <c r="A26" s="7"/>
      <c r="B26" s="7"/>
      <c r="C26" s="7"/>
      <c r="D26" s="8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4"/>
    </row>
    <row r="27" spans="1:25" ht="13.5" customHeight="1">
      <c r="A27" s="9"/>
      <c r="B27" s="9"/>
      <c r="C27" s="9"/>
      <c r="D27" s="10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4"/>
    </row>
    <row r="28" spans="1:25" ht="13.5" customHeight="1">
      <c r="A28" s="7"/>
      <c r="B28" s="7"/>
      <c r="C28" s="7"/>
      <c r="D28" s="8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4"/>
    </row>
    <row r="29" spans="1:25" ht="13.5" customHeight="1">
      <c r="A29" s="7"/>
      <c r="C29" s="7"/>
      <c r="D29" s="8"/>
      <c r="G29" s="5" t="s">
        <v>18</v>
      </c>
      <c r="Y29" s="4"/>
    </row>
    <row r="30" spans="1:25">
      <c r="G30" s="4" t="s">
        <v>16</v>
      </c>
      <c r="Y30" s="4"/>
    </row>
    <row r="32" spans="1:25" ht="346.5" customHeight="1">
      <c r="C32" s="19"/>
      <c r="D32" s="19"/>
      <c r="E32" s="19"/>
      <c r="F32" s="19"/>
      <c r="G32" s="21" t="s">
        <v>17</v>
      </c>
      <c r="H32" s="38" t="s">
        <v>19</v>
      </c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</row>
    <row r="42" ht="13.5" customHeight="1"/>
    <row r="50" spans="2:21" ht="18.5">
      <c r="C50" s="5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</row>
    <row r="51" spans="2:21"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</row>
    <row r="52" spans="2:21"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</row>
    <row r="53" spans="2:21">
      <c r="C53" s="6"/>
      <c r="D53" s="36" t="s">
        <v>9</v>
      </c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</row>
    <row r="54" spans="2:21">
      <c r="B54" s="6"/>
      <c r="C54" s="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</row>
    <row r="55" spans="2:21">
      <c r="B55" s="6"/>
      <c r="C55" s="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</row>
    <row r="56" spans="2:21">
      <c r="B56" s="6"/>
      <c r="C56" s="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</row>
    <row r="57" spans="2:21">
      <c r="B57" s="6"/>
      <c r="C57" s="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</row>
    <row r="58" spans="2:21" ht="18.5">
      <c r="B58" s="7"/>
      <c r="C58" s="7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</row>
    <row r="59" spans="2:21" ht="18.5">
      <c r="B59" s="7"/>
      <c r="C59" s="7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</row>
    <row r="60" spans="2:21" ht="18.5">
      <c r="B60" s="7"/>
      <c r="C60" s="7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</row>
    <row r="61" spans="2:21" ht="18.5">
      <c r="B61" s="7"/>
      <c r="C61" s="7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</row>
    <row r="62" spans="2:21" ht="18.5">
      <c r="B62" s="7"/>
      <c r="C62" s="7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</row>
    <row r="63" spans="2:21" ht="18.5">
      <c r="B63" s="7"/>
      <c r="C63" s="7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</row>
    <row r="64" spans="2:21" ht="18.5">
      <c r="B64" s="7"/>
      <c r="C64" s="7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</row>
    <row r="65" spans="2:21" ht="18.5">
      <c r="B65" s="7"/>
      <c r="C65" s="7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</row>
    <row r="66" spans="2:21" ht="18.5">
      <c r="B66" s="7"/>
      <c r="C66" s="7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</row>
    <row r="67" spans="2:21" ht="18.5">
      <c r="B67" s="7"/>
      <c r="C67" s="7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</row>
    <row r="68" spans="2:21" ht="18.5">
      <c r="B68" s="7"/>
      <c r="C68" s="7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</row>
    <row r="69" spans="2:21" ht="18.5">
      <c r="B69" s="7"/>
      <c r="C69" s="7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</row>
    <row r="70" spans="2:21" ht="18.5">
      <c r="B70" s="7"/>
      <c r="C70" s="7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</row>
    <row r="71" spans="2:21" ht="18.5">
      <c r="B71" s="7"/>
      <c r="C71" s="7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</row>
    <row r="72" spans="2:21" ht="18.5">
      <c r="B72" s="7"/>
      <c r="C72" s="7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</row>
    <row r="73" spans="2:21" ht="18.5">
      <c r="B73" s="7"/>
      <c r="C73" s="7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</row>
    <row r="74" spans="2:21" ht="18.5">
      <c r="B74" s="7"/>
      <c r="C74" s="7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</row>
    <row r="75" spans="2:21" ht="18.5">
      <c r="B75" s="7"/>
      <c r="C75" s="7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</row>
    <row r="76" spans="2:21" ht="18.5">
      <c r="B76" s="7"/>
      <c r="C76" s="7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</row>
    <row r="77" spans="2:21" ht="18.5">
      <c r="B77" s="7"/>
      <c r="C77" s="7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</row>
    <row r="78" spans="2:21" ht="18.5">
      <c r="B78" s="7"/>
      <c r="C78" s="7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</row>
    <row r="79" spans="2:21" ht="18.5">
      <c r="B79" s="7"/>
      <c r="C79" s="7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</row>
    <row r="80" spans="2:21" ht="18.5">
      <c r="B80" s="7"/>
      <c r="C80" s="7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</row>
    <row r="81" spans="2:21" ht="18.5">
      <c r="B81" s="9"/>
      <c r="C81" s="9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</row>
  </sheetData>
  <mergeCells count="5">
    <mergeCell ref="H20:X21"/>
    <mergeCell ref="D53:U81"/>
    <mergeCell ref="H32:W32"/>
    <mergeCell ref="C1:D1"/>
    <mergeCell ref="C2:E2"/>
  </mergeCells>
  <pageMargins left="0.70866141732283472" right="0.70866141732283472" top="0.74803149606299213" bottom="0.74803149606299213" header="0.31496062992125984" footer="0.31496062992125984"/>
  <pageSetup paperSize="9" scale="46" orientation="landscape" r:id="rId1"/>
  <ignoredErrors>
    <ignoredError sqref="C10 C20 C23 C18 E23" emptyCellReferenc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</vt:i4>
      </vt:variant>
      <vt:variant>
        <vt:lpstr>Névvel ellátott tartományok</vt:lpstr>
      </vt:variant>
      <vt:variant>
        <vt:i4>1</vt:i4>
      </vt:variant>
    </vt:vector>
  </HeadingPairs>
  <TitlesOfParts>
    <vt:vector size="2" baseType="lpstr">
      <vt:lpstr>Fizikai értékesítések </vt:lpstr>
      <vt:lpstr>'Fizikai értékesítések '!Nyomtatási_terület</vt:lpstr>
    </vt:vector>
  </TitlesOfParts>
  <Company>Risa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Nishal</dc:creator>
  <cp:lastModifiedBy>Svoboda Ádám</cp:lastModifiedBy>
  <cp:lastPrinted>2013-12-16T09:52:39Z</cp:lastPrinted>
  <dcterms:created xsi:type="dcterms:W3CDTF">2012-01-26T12:41:39Z</dcterms:created>
  <dcterms:modified xsi:type="dcterms:W3CDTF">2015-04-29T08:05:36Z</dcterms:modified>
</cp:coreProperties>
</file>